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12 Suchdol -  Budišov\Soutěž\"/>
    </mc:Choice>
  </mc:AlternateContent>
  <bookViews>
    <workbookView xWindow="-120" yWindow="-120" windowWidth="29040" windowHeight="1584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fukci'!$A$2:$E$11</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<sst xmlns="http://schemas.openxmlformats.org/spreadsheetml/2006/main" count="142" uniqueCount="99">
  <si>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</si>
  <si>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</si>
  <si>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</si>
  <si>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</si>
  <si>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</si>
  <si>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</si>
  <si>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</si>
  <si>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</si>
  <si>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</si>
  <si>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</si>
  <si>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</si>
  <si>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</si>
  <si>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</si>
  <si>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</si>
  <si>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</si>
  <si>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</si>
  <si>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</si>
  <si>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</si>
  <si>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</si>
  <si>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</si>
  <si>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</si>
  <si>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</si>
  <si>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</si>
  <si>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</si>
  <si>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</si>
  <si>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</si>
  <si>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</si>
  <si>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</si>
  <si>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</si>
  <si>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</si>
  <si>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</si>
  <si>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</si>
  <si>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</si>
  <si>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</si>
  <si>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</si>
  <si>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</si>
  <si>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</si>
  <si>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</si>
  <si>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</si>
  <si>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</si>
  <si>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</si>
  <si>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</si>
  <si>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</si>
  <si>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</si>
  <si>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</si>
  <si>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</si>
  <si>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</si>
  <si>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</si>
  <si>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</si>
  <si>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</si>
  <si>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</si>
  <si>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</si>
  <si>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</si>
  <si>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</si>
  <si>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</si>
  <si>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</si>
  <si>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</si>
  <si>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</si>
  <si>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</si>
  <si>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</si>
  <si>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</si>
  <si>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</si>
  <si>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</si>
  <si>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</si>
  <si>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</si>
  <si>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</si>
  <si>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</si>
  <si>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</si>
  <si>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</si>
  <si>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</si>
  <si>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</si>
  <si>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</si>
  <si>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</si>
  <si>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</si>
  <si>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</si>
  <si>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přejezdech P6737 v km 27,618 a P6749 v km 37,861 trati Suchdol nad Odrou – Budišov nad Budišovkou</t>
  </si>
  <si>
    <t>Stavba 3:</t>
  </si>
  <si>
    <t>V rozsahu Zjednodušené dokumentace ve stádiu 2 a ZTP</t>
  </si>
  <si>
    <t>PS 01-01-31</t>
  </si>
  <si>
    <t>Zabezpečovací zařízení (PZS) P6737 v km 27,618</t>
  </si>
  <si>
    <t>V souvislosti se změnou zabezpečení bude provedena úprava dopravního značení.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</si>
  <si>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</si>
  <si>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Rekonstrukce železničního svršku v místě přejezdu včetně úpravy geometrické polohy koleje ASP.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</si>
  <si>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</si>
  <si>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Železniční přejezd P6737 v km 27,618</t>
  </si>
  <si>
    <t>SO 01-86-01</t>
  </si>
  <si>
    <t>Přípojka napájení NN P6737 v km 27,618</t>
  </si>
  <si>
    <t>PS 02-01-31</t>
  </si>
  <si>
    <t>Zabezpečovací zařízení (PZS) P6749 v km 37,861</t>
  </si>
  <si>
    <t>SO 02-10-01</t>
  </si>
  <si>
    <t>Železniční svršek P6749 v km 37,861</t>
  </si>
  <si>
    <t>SO 02-13-01</t>
  </si>
  <si>
    <t>Železniční přejezd P6749 v km 37,861</t>
  </si>
  <si>
    <t xml:space="preserve">Rekonstrukce přejezdové konstrukce a silniční komunikace.V souvislosti se změnou zabezpečení bude provedena úprava dopravního značení.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</si>
  <si>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SO 02-86-01</t>
  </si>
  <si>
    <t>Přípojka napájení NN  P6749 v km 37,861</t>
  </si>
  <si>
    <t>Úpravy stávající el. přpojky.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</si>
  <si>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V celé délce výkopu budou připoloženy min 2ks HDPE trubek a sdělovací kabel. Budou použity výstražníky s LED technologií a břevnové LED svítilny. Před výstražníky a za pohony závor bude rovná plocha (příp. se zábradlím) pro bezpečné provádění údržby. Indikace a ovládání bude upraveno na pracovišti na pracovišti JOP REMOTE 98 dispečera v ŽST Suchdol nad Odrou. Na přejezdu se použije stávající stanice TEDIS a ústředna MEDIS. Provede se úprava adresného SW. Stávající vazba na krycí návěstidla zůstane zachována. Provede se úprava stávajicího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</si>
  <si>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příp. do nového technologického objektu. Pro zjišťování volnosti kolejových úseků budou namontované nové počítače náprav, včetně ústředny pro počítače náprav. Nevyhovující stávající kabelizace bude nahrazena novou položenou ve stávající trase. V celé délce výkopu budou připoloženy min 2ks HDPE trubek a sdělovací kabel. Budou použity výstražníky s LED technologií a břevnové LED svítilny. Před výstražníky a za pohony závor bude rovná plocha (příp. se zábradlím) pro bezpečné provádění údržby. Indikace a ovládání bude upraveno na pracovišti na pracovišti JOP REMOTE 98 dispečera v ŽST Suchdol nad Odrou. Na přejezdu bude namontována nová stanice TEDIS a ústředna MEDIS. Provede se úprava adresného SW. Stávající vazba na krycí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</si>
</sst>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1">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46" fillId="0" borderId="26" xfId="0" applyFont="1" applyBorder="1" applyAlignment="1">
      <alignment horizontal="left" vertical="center" wrapText="1"/>
    </xf>
    <xf numFmtId="0" fontId="0" fillId="0" borderId="26" xfId="0"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5"/>
  <sheetViews>
    <sheetView topLeftCell="A7" zoomScale="70" zoomScaleNormal="70" zoomScalePageLayoutView="70" workbookViewId="0">
      <selection activeCell="C8" sqref="C8"/>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76</v>
      </c>
      <c r="B1" s="113" t="s">
        <v>75</v>
      </c>
      <c r="C1" s="113"/>
      <c r="D1" s="113"/>
      <c r="E1" s="114"/>
    </row>
    <row r="2" spans="1:5" ht="39" customHeight="1" thickBot="1" x14ac:dyDescent="0.3">
      <c r="A2" s="115" t="s">
        <v>1</v>
      </c>
      <c r="B2" s="116"/>
      <c r="C2" s="116"/>
      <c r="D2" s="1" t="s">
        <v>2</v>
      </c>
      <c r="E2" s="103">
        <f>SUM(E5:E25)</f>
        <v>0</v>
      </c>
    </row>
    <row r="3" spans="1:5" s="5" customFormat="1" ht="21.75" customHeight="1" x14ac:dyDescent="0.2">
      <c r="A3" s="3"/>
      <c r="B3" s="4"/>
      <c r="C3" s="117" t="s">
        <v>3</v>
      </c>
      <c r="D3" s="118"/>
      <c r="E3" s="104"/>
    </row>
    <row r="4" spans="1:5" s="5" customFormat="1" ht="36" customHeight="1" thickBot="1" x14ac:dyDescent="0.25">
      <c r="A4" s="6" t="s">
        <v>4</v>
      </c>
      <c r="B4" s="7" t="s">
        <v>5</v>
      </c>
      <c r="C4" s="8" t="s">
        <v>6</v>
      </c>
      <c r="D4" s="9" t="s">
        <v>72</v>
      </c>
      <c r="E4" s="105" t="s">
        <v>7</v>
      </c>
    </row>
    <row r="5" spans="1:5" s="10" customFormat="1" ht="274.5" customHeight="1" thickTop="1" thickBot="1" x14ac:dyDescent="0.25">
      <c r="A5" s="12" t="s">
        <v>78</v>
      </c>
      <c r="B5" s="11" t="s">
        <v>79</v>
      </c>
      <c r="C5" s="13" t="s">
        <v>97</v>
      </c>
      <c r="D5" s="14" t="s">
        <v>77</v>
      </c>
      <c r="E5" s="106"/>
    </row>
    <row r="6" spans="1:5" s="10" customFormat="1" ht="150" customHeight="1" thickTop="1" thickBot="1" x14ac:dyDescent="0.25">
      <c r="A6" s="109" t="s">
        <v>83</v>
      </c>
      <c r="B6" s="11" t="s">
        <v>84</v>
      </c>
      <c r="C6" s="13" t="s">
        <v>80</v>
      </c>
      <c r="D6" s="14" t="s">
        <v>77</v>
      </c>
      <c r="E6" s="106"/>
    </row>
    <row r="7" spans="1:5" s="10" customFormat="1" ht="150" customHeight="1" thickTop="1" thickBot="1" x14ac:dyDescent="0.25">
      <c r="A7" s="109" t="s">
        <v>85</v>
      </c>
      <c r="B7" s="110" t="s">
        <v>86</v>
      </c>
      <c r="C7" s="112" t="s">
        <v>81</v>
      </c>
      <c r="D7" s="14" t="s">
        <v>77</v>
      </c>
      <c r="E7" s="106"/>
    </row>
    <row r="8" spans="1:5" s="10" customFormat="1" ht="264" customHeight="1" thickTop="1" thickBot="1" x14ac:dyDescent="0.25">
      <c r="A8" s="109" t="s">
        <v>87</v>
      </c>
      <c r="B8" s="110" t="s">
        <v>88</v>
      </c>
      <c r="C8" s="111" t="s">
        <v>98</v>
      </c>
      <c r="D8" s="14" t="s">
        <v>77</v>
      </c>
      <c r="E8" s="106"/>
    </row>
    <row r="9" spans="1:5" s="10" customFormat="1" ht="150" customHeight="1" thickTop="1" thickBot="1" x14ac:dyDescent="0.25">
      <c r="A9" s="109" t="s">
        <v>89</v>
      </c>
      <c r="B9" s="110" t="s">
        <v>90</v>
      </c>
      <c r="C9" s="112" t="s">
        <v>82</v>
      </c>
      <c r="D9" s="14" t="s">
        <v>77</v>
      </c>
      <c r="E9" s="106"/>
    </row>
    <row r="10" spans="1:5" s="10" customFormat="1" ht="150" customHeight="1" thickTop="1" thickBot="1" x14ac:dyDescent="0.25">
      <c r="A10" s="12" t="s">
        <v>91</v>
      </c>
      <c r="B10" s="11" t="s">
        <v>92</v>
      </c>
      <c r="C10" s="13" t="s">
        <v>93</v>
      </c>
      <c r="D10" s="14" t="s">
        <v>77</v>
      </c>
      <c r="E10" s="106"/>
    </row>
    <row r="11" spans="1:5" s="10" customFormat="1" ht="150" customHeight="1" thickTop="1" thickBot="1" x14ac:dyDescent="0.25">
      <c r="A11" s="15" t="s">
        <v>94</v>
      </c>
      <c r="B11" s="16" t="s">
        <v>95</v>
      </c>
      <c r="C11" s="17" t="s">
        <v>96</v>
      </c>
      <c r="D11" s="18" t="s">
        <v>77</v>
      </c>
      <c r="E11" s="107"/>
    </row>
    <row r="12" spans="1:5" ht="15.75" thickTop="1" x14ac:dyDescent="0.25">
      <c r="E12" s="108"/>
    </row>
    <row r="13" spans="1:5" x14ac:dyDescent="0.25">
      <c r="E13" s="108"/>
    </row>
    <row r="14" spans="1:5" x14ac:dyDescent="0.25">
      <c r="E14" s="108"/>
    </row>
    <row r="15" spans="1:5" x14ac:dyDescent="0.25">
      <c r="E15"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50" t="s">
        <v>74</v>
      </c>
      <c r="C1" s="151"/>
      <c r="D1" s="151"/>
      <c r="E1" s="74"/>
      <c r="F1" s="74" t="s">
        <v>8</v>
      </c>
      <c r="G1" s="74"/>
      <c r="H1" s="75"/>
      <c r="I1" s="76"/>
      <c r="J1" s="77"/>
      <c r="K1" s="77"/>
      <c r="L1" s="78" t="s">
        <v>9</v>
      </c>
      <c r="M1" s="79"/>
    </row>
    <row r="2" spans="1:15" s="73" customFormat="1" ht="57" customHeight="1" thickTop="1" thickBot="1" x14ac:dyDescent="0.25">
      <c r="B2" s="152" t="s">
        <v>10</v>
      </c>
      <c r="C2" s="153"/>
      <c r="D2" s="22"/>
      <c r="E2" s="23"/>
      <c r="F2" s="80" t="str">
        <f>'Požadavky na výkon a fukci'!B1</f>
        <v>Doplnění závor na přejezdech P6737 v km 27,618 a P6749 v km 37,861 trati Suchdol nad Odrou – Budišov nad Budišovkou</v>
      </c>
      <c r="G2" s="23"/>
      <c r="H2" s="81"/>
      <c r="I2" s="154" t="s">
        <v>11</v>
      </c>
      <c r="J2" s="155"/>
      <c r="K2" s="156">
        <f>SUM(L26+L36)</f>
        <v>0</v>
      </c>
      <c r="L2" s="157"/>
    </row>
    <row r="3" spans="1:15" s="73" customFormat="1" ht="42.75" customHeight="1" thickTop="1" thickBot="1" x14ac:dyDescent="0.25">
      <c r="B3" s="82" t="s">
        <v>12</v>
      </c>
      <c r="C3" s="83"/>
      <c r="D3" s="158" t="s">
        <v>9</v>
      </c>
      <c r="E3" s="158"/>
      <c r="F3" s="84" t="s">
        <v>13</v>
      </c>
      <c r="G3" s="85"/>
      <c r="H3" s="86"/>
      <c r="I3" s="87"/>
      <c r="J3" s="88"/>
      <c r="K3" s="159"/>
      <c r="L3" s="160"/>
    </row>
    <row r="4" spans="1:15" s="73" customFormat="1" ht="18" customHeight="1" thickTop="1" x14ac:dyDescent="0.2">
      <c r="B4" s="141" t="s">
        <v>14</v>
      </c>
      <c r="C4" s="135"/>
      <c r="D4" s="142"/>
      <c r="E4" s="89"/>
      <c r="F4" s="90" t="s">
        <v>15</v>
      </c>
      <c r="G4" s="91"/>
      <c r="H4" s="92"/>
      <c r="I4" s="143" t="s">
        <v>16</v>
      </c>
      <c r="J4" s="144"/>
      <c r="K4" s="93"/>
      <c r="L4" s="94"/>
    </row>
    <row r="5" spans="1:15" s="73" customFormat="1" ht="18" customHeight="1" x14ac:dyDescent="0.2">
      <c r="B5" s="95" t="s">
        <v>17</v>
      </c>
      <c r="C5" s="96"/>
      <c r="D5" s="96"/>
      <c r="E5" s="24" t="s">
        <v>18</v>
      </c>
      <c r="F5" s="145"/>
      <c r="G5" s="145"/>
      <c r="H5" s="146"/>
      <c r="I5" s="147" t="s">
        <v>19</v>
      </c>
      <c r="J5" s="142"/>
      <c r="K5" s="25"/>
      <c r="L5" s="97"/>
    </row>
    <row r="6" spans="1:15" s="73" customFormat="1" ht="18" customHeight="1" x14ac:dyDescent="0.2">
      <c r="B6" s="95" t="s">
        <v>20</v>
      </c>
      <c r="C6" s="96"/>
      <c r="D6" s="96"/>
      <c r="E6" s="25" t="s">
        <v>21</v>
      </c>
      <c r="F6" s="148"/>
      <c r="G6" s="148"/>
      <c r="H6" s="149"/>
      <c r="I6" s="147" t="s">
        <v>22</v>
      </c>
      <c r="J6" s="142"/>
      <c r="K6" s="25"/>
      <c r="L6" s="97"/>
      <c r="O6" s="98"/>
    </row>
    <row r="7" spans="1:15" s="73" customFormat="1" ht="18" customHeight="1" x14ac:dyDescent="0.2">
      <c r="B7" s="129" t="s">
        <v>23</v>
      </c>
      <c r="C7" s="130"/>
      <c r="D7" s="130"/>
      <c r="E7" s="26"/>
      <c r="F7" s="131" t="s">
        <v>24</v>
      </c>
      <c r="G7" s="132"/>
      <c r="H7" s="133"/>
      <c r="I7" s="134" t="s">
        <v>25</v>
      </c>
      <c r="J7" s="135"/>
      <c r="K7" s="27">
        <v>2020</v>
      </c>
      <c r="L7" s="99"/>
      <c r="O7" s="100"/>
    </row>
    <row r="8" spans="1:15" s="73" customFormat="1" ht="19.5" customHeight="1" thickBot="1" x14ac:dyDescent="0.25">
      <c r="B8" s="136" t="s">
        <v>26</v>
      </c>
      <c r="C8" s="137"/>
      <c r="D8" s="137"/>
      <c r="E8" s="28"/>
      <c r="F8" s="101" t="s">
        <v>73</v>
      </c>
      <c r="G8" s="138"/>
      <c r="H8" s="139"/>
      <c r="I8" s="140" t="s">
        <v>27</v>
      </c>
      <c r="J8" s="130"/>
      <c r="K8" s="29">
        <v>44166</v>
      </c>
      <c r="L8" s="102"/>
    </row>
    <row r="9" spans="1:15" s="21" customFormat="1" ht="9.75" customHeight="1" x14ac:dyDescent="0.2">
      <c r="B9" s="121" t="s">
        <v>0</v>
      </c>
      <c r="C9" s="122"/>
      <c r="D9" s="122"/>
      <c r="E9" s="122"/>
      <c r="F9" s="122"/>
      <c r="G9" s="122"/>
      <c r="H9" s="122"/>
      <c r="I9" s="122"/>
      <c r="J9" s="122"/>
      <c r="K9" s="30" t="s">
        <v>19</v>
      </c>
      <c r="L9" s="31">
        <v>0</v>
      </c>
    </row>
    <row r="10" spans="1:15" s="21" customFormat="1" ht="15" customHeight="1" x14ac:dyDescent="0.2">
      <c r="B10" s="123" t="s">
        <v>28</v>
      </c>
      <c r="C10" s="125" t="s">
        <v>29</v>
      </c>
      <c r="D10" s="125" t="s">
        <v>30</v>
      </c>
      <c r="E10" s="125" t="s">
        <v>31</v>
      </c>
      <c r="F10" s="127" t="s">
        <v>32</v>
      </c>
      <c r="G10" s="127" t="s">
        <v>33</v>
      </c>
      <c r="H10" s="127" t="s">
        <v>34</v>
      </c>
      <c r="I10" s="125" t="s">
        <v>35</v>
      </c>
      <c r="J10" s="125" t="s">
        <v>36</v>
      </c>
      <c r="K10" s="119" t="s">
        <v>37</v>
      </c>
      <c r="L10" s="120"/>
    </row>
    <row r="11" spans="1:15" s="21" customFormat="1" ht="15" customHeight="1" x14ac:dyDescent="0.2">
      <c r="B11" s="123"/>
      <c r="C11" s="125"/>
      <c r="D11" s="125"/>
      <c r="E11" s="125"/>
      <c r="F11" s="127"/>
      <c r="G11" s="127"/>
      <c r="H11" s="127"/>
      <c r="I11" s="125"/>
      <c r="J11" s="125"/>
      <c r="K11" s="119"/>
      <c r="L11" s="120"/>
    </row>
    <row r="12" spans="1:15" s="21" customFormat="1" ht="12.75" customHeight="1" thickBot="1" x14ac:dyDescent="0.25">
      <c r="B12" s="124"/>
      <c r="C12" s="126"/>
      <c r="D12" s="126"/>
      <c r="E12" s="126"/>
      <c r="F12" s="128"/>
      <c r="G12" s="128"/>
      <c r="H12" s="128"/>
      <c r="I12" s="126"/>
      <c r="J12" s="126"/>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2021-01-22T11:57:20Z</dcterms:modified>
</cp:coreProperties>
</file>